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404\"/>
    </mc:Choice>
  </mc:AlternateContent>
  <xr:revisionPtr revIDLastSave="0" documentId="13_ncr:1_{F2C872FC-9725-45F3-AEE3-52FE5DFCFF62}" xr6:coauthVersionLast="47" xr6:coauthVersionMax="47" xr10:uidLastSave="{00000000-0000-0000-0000-000000000000}"/>
  <bookViews>
    <workbookView xWindow="8310" yWindow="2925" windowWidth="19875" windowHeight="12180" xr2:uid="{2D2DB4D5-1AED-4850-9EC7-008951BE5D25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3" i="1" s="1"/>
  <c r="H9" i="1"/>
  <c r="G9" i="1" s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<sst xmlns="http://schemas.openxmlformats.org/spreadsheetml/2006/main" count="64" uniqueCount="37">
  <si>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</si>
  <si>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</si>
  <si>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</si>
  <si>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</si>
  <si>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</si>
  <si>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</si>
  <si>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</si>
  <si>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</si>
  <si>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</si>
  <si>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</si>
  <si>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</si>
  <si>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</si>
  <si>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</si>
  <si>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</si>
  <si>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</si>
  <si>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</si>
  <si>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</si>
  <si>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</si>
  <si>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</si>
  <si>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</si>
  <si>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</si>
  <si>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</si>
  <si>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</si>
  <si>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</si>
  <si>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</si>
  <si>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</si>
  <si>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</si>
  <si>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</si>
  <si>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</si>
  <si>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</si>
  <si>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</si>
  <si>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</si>
  <si>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</si>
  <si>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</si>
  <si>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  <phoneticPr fontId="23"/>
  </si>
  <si>
    <t>GUNSAN PEARL</t>
    <phoneticPr fontId="1"/>
  </si>
  <si>
    <t>050-5784-5703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</si>
</sst>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3" xfId="1" applyFont="1" applyBorder="1">
      <alignment vertical="center"/>
    </xf>
    <xf numFmtId="0" fontId="10" fillId="0" borderId="0" xfId="1" applyFont="1">
      <alignment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left" vertical="center" shrinkToFit="1"/>
    </xf>
    <xf numFmtId="180" fontId="12" fillId="0" borderId="11" xfId="0" applyNumberFormat="1" applyFont="1" applyBorder="1" applyAlignment="1">
      <alignment horizontal="center" vertical="center" shrinkToFit="1"/>
    </xf>
    <xf numFmtId="181" fontId="12" fillId="0" borderId="12" xfId="0" applyNumberFormat="1" applyFont="1" applyBorder="1" applyAlignment="1">
      <alignment horizontal="right" vertical="center" justifyLastLine="1" shrinkToFit="1"/>
    </xf>
    <xf numFmtId="182" fontId="12" fillId="3" borderId="11" xfId="0" quotePrefix="1" applyNumberFormat="1" applyFont="1" applyFill="1" applyBorder="1" applyAlignment="1">
      <alignment horizontal="left" vertical="center" shrinkToFit="1"/>
    </xf>
    <xf numFmtId="181" fontId="12" fillId="3" borderId="13" xfId="0" applyNumberFormat="1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left" vertical="center" shrinkToFit="1"/>
    </xf>
    <xf numFmtId="180" fontId="12" fillId="0" borderId="16" xfId="0" applyNumberFormat="1" applyFont="1" applyBorder="1" applyAlignment="1">
      <alignment horizontal="center" vertical="center" shrinkToFit="1"/>
    </xf>
    <xf numFmtId="181" fontId="12" fillId="0" borderId="17" xfId="0" applyNumberFormat="1" applyFont="1" applyBorder="1" applyAlignment="1">
      <alignment horizontal="right" vertical="center" justifyLastLine="1" shrinkToFit="1"/>
    </xf>
    <xf numFmtId="182" fontId="12" fillId="3" borderId="16" xfId="0" quotePrefix="1" applyNumberFormat="1" applyFont="1" applyFill="1" applyBorder="1" applyAlignment="1">
      <alignment horizontal="left" vertical="center" shrinkToFit="1"/>
    </xf>
    <xf numFmtId="181" fontId="12" fillId="3" borderId="18" xfId="0" applyNumberFormat="1" applyFont="1" applyFill="1" applyBorder="1" applyAlignment="1">
      <alignment horizontal="center" vertical="center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181" fontId="12" fillId="0" borderId="19" xfId="0" applyNumberFormat="1" applyFont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left" vertical="center" shrinkToFit="1"/>
    </xf>
    <xf numFmtId="180" fontId="12" fillId="0" borderId="21" xfId="0" applyNumberFormat="1" applyFont="1" applyBorder="1" applyAlignment="1">
      <alignment horizontal="center" vertical="center" shrinkToFit="1"/>
    </xf>
    <xf numFmtId="181" fontId="12" fillId="0" borderId="22" xfId="0" applyNumberFormat="1" applyFont="1" applyBorder="1" applyAlignment="1">
      <alignment horizontal="right" vertical="center" justifyLastLine="1" shrinkToFit="1"/>
    </xf>
    <xf numFmtId="182" fontId="12" fillId="3" borderId="21" xfId="0" quotePrefix="1" applyNumberFormat="1" applyFont="1" applyFill="1" applyBorder="1" applyAlignment="1">
      <alignment horizontal="left" vertical="center" shrinkToFit="1"/>
    </xf>
    <xf numFmtId="181" fontId="12" fillId="3" borderId="23" xfId="0" applyNumberFormat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25" xfId="0" applyFont="1" applyBorder="1" applyAlignment="1">
      <alignment horizontal="left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20" fillId="0" borderId="25" xfId="0" applyFont="1" applyBorder="1"/>
    <xf numFmtId="0" fontId="21" fillId="5" borderId="25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" fillId="6" borderId="15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49" fontId="2" fillId="6" borderId="15" xfId="0" applyNumberFormat="1" applyFont="1" applyFill="1" applyBorder="1" applyAlignment="1">
      <alignment horizontal="left" vertical="center"/>
    </xf>
    <xf numFmtId="49" fontId="2" fillId="6" borderId="28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49" fontId="15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5" fillId="0" borderId="30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32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vertical="center"/>
    </xf>
    <xf numFmtId="0" fontId="22" fillId="7" borderId="34" xfId="0" applyFont="1" applyFill="1" applyBorder="1" applyAlignment="1">
      <alignment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vertical="center"/>
    </xf>
    <xf numFmtId="181" fontId="12" fillId="3" borderId="14" xfId="0" applyNumberFormat="1" applyFont="1" applyFill="1" applyBorder="1" applyAlignment="1">
      <alignment horizontal="center" vertical="center" shrinkToFit="1"/>
    </xf>
    <xf numFmtId="181" fontId="12" fillId="0" borderId="24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187960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97790</xdr:colOff>
      <xdr:row>2</xdr:row>
      <xdr:rowOff>66674</xdr:rowOff>
    </xdr:from>
    <xdr:to>
      <xdr:col>7</xdr:col>
      <xdr:colOff>896620</xdr:colOff>
      <xdr:row>5</xdr:row>
      <xdr:rowOff>9525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9290" y="574674"/>
          <a:ext cx="798830" cy="67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85725</xdr:rowOff>
    </xdr:from>
    <xdr:to>
      <xdr:col>6</xdr:col>
      <xdr:colOff>321945</xdr:colOff>
      <xdr:row>30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648450"/>
          <a:ext cx="67437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34</xdr:row>
      <xdr:rowOff>133350</xdr:rowOff>
    </xdr:from>
    <xdr:to>
      <xdr:col>4</xdr:col>
      <xdr:colOff>301</xdr:colOff>
      <xdr:row>34</xdr:row>
      <xdr:rowOff>457199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8382000"/>
          <a:ext cx="1838627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548640</xdr:colOff>
      <xdr:row>24</xdr:row>
      <xdr:rowOff>76200</xdr:rowOff>
    </xdr:from>
    <xdr:to>
      <xdr:col>0</xdr:col>
      <xdr:colOff>895350</xdr:colOff>
      <xdr:row>25</xdr:row>
      <xdr:rowOff>188595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686425"/>
          <a:ext cx="34671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39"/>
  <sheetViews>
    <sheetView tabSelected="1" zoomScaleNormal="100" workbookViewId="0">
      <selection activeCell="H2" sqref="H2"/>
    </sheetView>
  </sheetViews>
  <sheetFormatPr defaultRowHeight="18.75" x14ac:dyDescent="0.4"/>
  <cols>
    <col min="1" max="1" width="14.25" customWidth="1"/>
    <col min="2" max="2" width="5.125" customWidth="1"/>
    <col min="3" max="3" width="11.75" customWidth="1"/>
    <col min="4" max="4" width="8" customWidth="1"/>
    <col min="5" max="5" width="11.75" customWidth="1"/>
    <col min="6" max="6" width="9.375" customWidth="1"/>
    <col min="7" max="7" width="14.1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45751</v>
      </c>
    </row>
    <row r="2" spans="1:8" ht="19.899999999999999" customHeight="1" thickBot="1" x14ac:dyDescent="0.45">
      <c r="A2" s="86"/>
      <c r="B2" s="86"/>
      <c r="C2" s="86"/>
      <c r="D2" s="86"/>
      <c r="E2" s="86"/>
      <c r="F2" s="6"/>
      <c r="G2" s="7" t="s">
        <v>1</v>
      </c>
      <c r="H2" s="8">
        <v>45761</v>
      </c>
    </row>
    <row r="3" spans="1:8" ht="22.5" thickTop="1" thickBot="1" x14ac:dyDescent="0.45">
      <c r="A3" s="87" t="s">
        <v>2</v>
      </c>
      <c r="B3" s="87"/>
      <c r="C3" s="87"/>
      <c r="D3" s="87"/>
      <c r="E3" s="87"/>
      <c r="F3" s="87"/>
      <c r="G3" s="87"/>
      <c r="H3" s="87"/>
    </row>
    <row r="4" spans="1:8" ht="18" customHeight="1" thickTop="1" x14ac:dyDescent="0.4">
      <c r="A4" s="88"/>
      <c r="B4" s="88"/>
      <c r="C4" s="88"/>
      <c r="D4" s="88"/>
      <c r="E4" s="88"/>
      <c r="F4" s="88"/>
      <c r="G4" s="88"/>
      <c r="H4" s="88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1"/>
    </row>
    <row r="6" spans="1:8" ht="18" customHeight="1" x14ac:dyDescent="0.4">
      <c r="A6" s="89" t="s">
        <v>4</v>
      </c>
      <c r="B6" s="90"/>
      <c r="C6" s="91" t="s">
        <v>5</v>
      </c>
      <c r="D6" s="92"/>
      <c r="E6" s="91" t="s">
        <v>6</v>
      </c>
      <c r="F6" s="90"/>
      <c r="G6" s="12" t="s">
        <v>7</v>
      </c>
      <c r="H6" s="13" t="s">
        <v>8</v>
      </c>
    </row>
    <row r="7" spans="1:8" ht="18" customHeight="1" x14ac:dyDescent="0.4">
      <c r="A7" s="14" t="s">
        <v>34</v>
      </c>
      <c r="B7" s="15" t="s">
        <v>9</v>
      </c>
      <c r="C7" s="16">
        <f>E7</f>
        <v>45752</v>
      </c>
      <c r="D7" s="17">
        <v>0.29166666666666669</v>
      </c>
      <c r="E7" s="16">
        <f>G7</f>
        <v>45752</v>
      </c>
      <c r="F7" s="17">
        <v>0.5</v>
      </c>
      <c r="G7" s="18">
        <f>H7-2</f>
        <v>45752</v>
      </c>
      <c r="H7" s="78">
        <v>45754</v>
      </c>
    </row>
    <row r="8" spans="1:8" ht="18" customHeight="1" x14ac:dyDescent="0.4">
      <c r="A8" s="19" t="s">
        <v>35</v>
      </c>
      <c r="B8" s="20" t="s">
        <v>9</v>
      </c>
      <c r="C8" s="21">
        <f>E8</f>
        <v>45754</v>
      </c>
      <c r="D8" s="22">
        <v>0.29166666666666669</v>
      </c>
      <c r="E8" s="21">
        <f>G8</f>
        <v>45754</v>
      </c>
      <c r="F8" s="22">
        <v>0.5</v>
      </c>
      <c r="G8" s="23">
        <f>H8-2</f>
        <v>45754</v>
      </c>
      <c r="H8" s="24">
        <v>45756</v>
      </c>
    </row>
    <row r="9" spans="1:8" ht="18" customHeight="1" x14ac:dyDescent="0.4">
      <c r="A9" s="19" t="s">
        <v>35</v>
      </c>
      <c r="B9" s="20" t="s">
        <v>9</v>
      </c>
      <c r="C9" s="21">
        <f t="shared" ref="C9:C21" si="0">E9</f>
        <v>45756</v>
      </c>
      <c r="D9" s="22">
        <v>0.29166666666666669</v>
      </c>
      <c r="E9" s="21">
        <f t="shared" ref="E9:E21" si="1">G9</f>
        <v>45756</v>
      </c>
      <c r="F9" s="22">
        <v>0.5</v>
      </c>
      <c r="G9" s="23">
        <f t="shared" ref="G9:G21" si="2">H9-2</f>
        <v>45756</v>
      </c>
      <c r="H9" s="24">
        <f>H8+2</f>
        <v>45758</v>
      </c>
    </row>
    <row r="10" spans="1:8" ht="18" customHeight="1" x14ac:dyDescent="0.4">
      <c r="A10" s="19" t="s">
        <v>35</v>
      </c>
      <c r="B10" s="20" t="s">
        <v>9</v>
      </c>
      <c r="C10" s="21">
        <f t="shared" si="0"/>
        <v>45759</v>
      </c>
      <c r="D10" s="22">
        <v>0.29166666666666669</v>
      </c>
      <c r="E10" s="21">
        <f t="shared" si="1"/>
        <v>45759</v>
      </c>
      <c r="F10" s="22">
        <v>0.5</v>
      </c>
      <c r="G10" s="23">
        <f t="shared" si="2"/>
        <v>45759</v>
      </c>
      <c r="H10" s="24">
        <f>H7+7</f>
        <v>45761</v>
      </c>
    </row>
    <row r="11" spans="1:8" ht="18" customHeight="1" x14ac:dyDescent="0.4">
      <c r="A11" s="19" t="s">
        <v>35</v>
      </c>
      <c r="B11" s="20" t="s">
        <v>9</v>
      </c>
      <c r="C11" s="21">
        <f t="shared" si="0"/>
        <v>45761</v>
      </c>
      <c r="D11" s="22">
        <v>0.29166666666666669</v>
      </c>
      <c r="E11" s="21">
        <f t="shared" si="1"/>
        <v>45761</v>
      </c>
      <c r="F11" s="22">
        <v>0.5</v>
      </c>
      <c r="G11" s="23">
        <f t="shared" si="2"/>
        <v>45761</v>
      </c>
      <c r="H11" s="24">
        <f>H10+2</f>
        <v>45763</v>
      </c>
    </row>
    <row r="12" spans="1:8" ht="18" customHeight="1" x14ac:dyDescent="0.4">
      <c r="A12" s="19" t="s">
        <v>35</v>
      </c>
      <c r="B12" s="20" t="s">
        <v>9</v>
      </c>
      <c r="C12" s="21">
        <f t="shared" si="0"/>
        <v>45763</v>
      </c>
      <c r="D12" s="22">
        <v>0.29166666666666669</v>
      </c>
      <c r="E12" s="21">
        <f t="shared" si="1"/>
        <v>45763</v>
      </c>
      <c r="F12" s="22">
        <v>0.5</v>
      </c>
      <c r="G12" s="23">
        <f t="shared" si="2"/>
        <v>45763</v>
      </c>
      <c r="H12" s="25">
        <f>H10+4</f>
        <v>45765</v>
      </c>
    </row>
    <row r="13" spans="1:8" ht="18" customHeight="1" x14ac:dyDescent="0.4">
      <c r="A13" s="19" t="s">
        <v>35</v>
      </c>
      <c r="B13" s="20" t="s">
        <v>9</v>
      </c>
      <c r="C13" s="21">
        <f t="shared" si="0"/>
        <v>45766</v>
      </c>
      <c r="D13" s="22">
        <v>0.29166666666666669</v>
      </c>
      <c r="E13" s="21">
        <f t="shared" si="1"/>
        <v>45766</v>
      </c>
      <c r="F13" s="22">
        <v>0.5</v>
      </c>
      <c r="G13" s="23">
        <f t="shared" si="2"/>
        <v>45766</v>
      </c>
      <c r="H13" s="24">
        <f>H10+7</f>
        <v>45768</v>
      </c>
    </row>
    <row r="14" spans="1:8" ht="18" customHeight="1" x14ac:dyDescent="0.4">
      <c r="A14" s="19" t="s">
        <v>35</v>
      </c>
      <c r="B14" s="20" t="s">
        <v>9</v>
      </c>
      <c r="C14" s="21">
        <f t="shared" si="0"/>
        <v>45768</v>
      </c>
      <c r="D14" s="22">
        <v>0.29166666666666669</v>
      </c>
      <c r="E14" s="21">
        <f t="shared" si="1"/>
        <v>45768</v>
      </c>
      <c r="F14" s="22">
        <v>0.5</v>
      </c>
      <c r="G14" s="23">
        <f t="shared" si="2"/>
        <v>45768</v>
      </c>
      <c r="H14" s="24">
        <f>H13+2</f>
        <v>45770</v>
      </c>
    </row>
    <row r="15" spans="1:8" ht="18" customHeight="1" x14ac:dyDescent="0.4">
      <c r="A15" s="19" t="s">
        <v>35</v>
      </c>
      <c r="B15" s="20" t="s">
        <v>9</v>
      </c>
      <c r="C15" s="21">
        <f t="shared" si="0"/>
        <v>45770</v>
      </c>
      <c r="D15" s="22">
        <v>0.29166666666666669</v>
      </c>
      <c r="E15" s="21">
        <f t="shared" si="1"/>
        <v>45770</v>
      </c>
      <c r="F15" s="22">
        <v>0.5</v>
      </c>
      <c r="G15" s="23">
        <f t="shared" si="2"/>
        <v>45770</v>
      </c>
      <c r="H15" s="25">
        <f>H13+4</f>
        <v>45772</v>
      </c>
    </row>
    <row r="16" spans="1:8" ht="18" customHeight="1" x14ac:dyDescent="0.4">
      <c r="A16" s="19" t="s">
        <v>35</v>
      </c>
      <c r="B16" s="20" t="s">
        <v>9</v>
      </c>
      <c r="C16" s="21">
        <f t="shared" si="0"/>
        <v>45773</v>
      </c>
      <c r="D16" s="22">
        <v>0.29166666666666669</v>
      </c>
      <c r="E16" s="21">
        <f t="shared" si="1"/>
        <v>45773</v>
      </c>
      <c r="F16" s="22">
        <v>0.5</v>
      </c>
      <c r="G16" s="23">
        <f t="shared" si="2"/>
        <v>45773</v>
      </c>
      <c r="H16" s="24">
        <f>H13+7</f>
        <v>45775</v>
      </c>
    </row>
    <row r="17" spans="1:8" ht="18" customHeight="1" x14ac:dyDescent="0.4">
      <c r="A17" s="19" t="s">
        <v>35</v>
      </c>
      <c r="B17" s="20" t="s">
        <v>9</v>
      </c>
      <c r="C17" s="21">
        <f t="shared" si="0"/>
        <v>45775</v>
      </c>
      <c r="D17" s="22">
        <v>0.29166666666666669</v>
      </c>
      <c r="E17" s="21">
        <f t="shared" si="1"/>
        <v>45775</v>
      </c>
      <c r="F17" s="22">
        <v>0.5</v>
      </c>
      <c r="G17" s="23">
        <f t="shared" si="2"/>
        <v>45775</v>
      </c>
      <c r="H17" s="24">
        <f>H16+2</f>
        <v>45777</v>
      </c>
    </row>
    <row r="18" spans="1:8" ht="18" customHeight="1" x14ac:dyDescent="0.4">
      <c r="A18" s="19" t="s">
        <v>35</v>
      </c>
      <c r="B18" s="20" t="s">
        <v>9</v>
      </c>
      <c r="C18" s="21">
        <f t="shared" si="0"/>
        <v>45777</v>
      </c>
      <c r="D18" s="22">
        <v>0.29166666666666669</v>
      </c>
      <c r="E18" s="21">
        <f t="shared" si="1"/>
        <v>45777</v>
      </c>
      <c r="F18" s="22">
        <v>0.5</v>
      </c>
      <c r="G18" s="23">
        <f t="shared" si="2"/>
        <v>45777</v>
      </c>
      <c r="H18" s="25">
        <f>H16+4</f>
        <v>45779</v>
      </c>
    </row>
    <row r="19" spans="1:8" ht="18" customHeight="1" x14ac:dyDescent="0.4">
      <c r="A19" s="19" t="s">
        <v>35</v>
      </c>
      <c r="B19" s="20" t="s">
        <v>9</v>
      </c>
      <c r="C19" s="21">
        <f t="shared" si="0"/>
        <v>45780</v>
      </c>
      <c r="D19" s="22">
        <v>0.29166666666666669</v>
      </c>
      <c r="E19" s="21">
        <f t="shared" si="1"/>
        <v>45780</v>
      </c>
      <c r="F19" s="22">
        <v>0.5</v>
      </c>
      <c r="G19" s="23">
        <f t="shared" si="2"/>
        <v>45780</v>
      </c>
      <c r="H19" s="24">
        <f>H16+7</f>
        <v>45782</v>
      </c>
    </row>
    <row r="20" spans="1:8" ht="18" customHeight="1" x14ac:dyDescent="0.4">
      <c r="A20" s="19" t="s">
        <v>35</v>
      </c>
      <c r="B20" s="20" t="s">
        <v>9</v>
      </c>
      <c r="C20" s="21">
        <f t="shared" si="0"/>
        <v>45782</v>
      </c>
      <c r="D20" s="22">
        <v>0.29166666666666669</v>
      </c>
      <c r="E20" s="21">
        <f t="shared" si="1"/>
        <v>45782</v>
      </c>
      <c r="F20" s="22">
        <v>0.5</v>
      </c>
      <c r="G20" s="23">
        <f t="shared" si="2"/>
        <v>45782</v>
      </c>
      <c r="H20" s="24">
        <f>H19+2</f>
        <v>45784</v>
      </c>
    </row>
    <row r="21" spans="1:8" ht="18" customHeight="1" x14ac:dyDescent="0.4">
      <c r="A21" s="26" t="s">
        <v>35</v>
      </c>
      <c r="B21" s="27" t="s">
        <v>9</v>
      </c>
      <c r="C21" s="28">
        <f t="shared" si="0"/>
        <v>45784</v>
      </c>
      <c r="D21" s="29">
        <v>0.29166666666666669</v>
      </c>
      <c r="E21" s="28">
        <f t="shared" si="1"/>
        <v>45784</v>
      </c>
      <c r="F21" s="29">
        <v>0.5</v>
      </c>
      <c r="G21" s="30">
        <f t="shared" si="2"/>
        <v>45784</v>
      </c>
      <c r="H21" s="79">
        <f>H19+4</f>
        <v>45786</v>
      </c>
    </row>
    <row r="22" spans="1:8" x14ac:dyDescent="0.4">
      <c r="A22" s="83"/>
      <c r="B22" s="83"/>
      <c r="C22" s="83"/>
      <c r="D22" s="83"/>
      <c r="E22" s="83"/>
      <c r="F22" s="83"/>
      <c r="G22" s="83"/>
      <c r="H22" s="83"/>
    </row>
    <row r="23" spans="1:8" x14ac:dyDescent="0.4">
      <c r="A23" s="38"/>
      <c r="B23" s="37" t="s">
        <v>10</v>
      </c>
      <c r="C23" s="37"/>
      <c r="D23" s="37"/>
      <c r="E23" s="37"/>
      <c r="F23" s="37"/>
      <c r="G23" s="37"/>
      <c r="H23" s="37"/>
    </row>
    <row r="24" spans="1:8" x14ac:dyDescent="0.4">
      <c r="A24" s="38"/>
      <c r="B24" s="37" t="s">
        <v>11</v>
      </c>
      <c r="C24" s="37"/>
      <c r="D24" s="37"/>
      <c r="E24" s="37"/>
      <c r="F24" s="37"/>
      <c r="G24" s="37"/>
      <c r="H24" s="37"/>
    </row>
    <row r="25" spans="1:8" x14ac:dyDescent="0.4">
      <c r="A25" s="39"/>
      <c r="B25" s="40" t="s">
        <v>12</v>
      </c>
      <c r="C25" s="40"/>
      <c r="D25" s="40"/>
      <c r="E25" s="40"/>
      <c r="F25" s="40"/>
      <c r="G25" s="40"/>
      <c r="H25" s="40"/>
    </row>
    <row r="26" spans="1:8" x14ac:dyDescent="0.4">
      <c r="A26" s="39"/>
      <c r="B26" s="41" t="s">
        <v>13</v>
      </c>
      <c r="C26" s="42"/>
      <c r="D26" s="42"/>
      <c r="E26" s="42"/>
      <c r="F26" s="42"/>
      <c r="G26" s="42"/>
      <c r="H26" s="42"/>
    </row>
    <row r="27" spans="1:8" x14ac:dyDescent="0.4">
      <c r="A27" s="39"/>
      <c r="B27" s="41" t="s">
        <v>14</v>
      </c>
      <c r="C27" s="42"/>
      <c r="D27" s="42"/>
      <c r="E27" s="42"/>
      <c r="F27" s="42"/>
      <c r="G27" s="42"/>
      <c r="H27" s="42"/>
    </row>
    <row r="28" spans="1:8" x14ac:dyDescent="0.4">
      <c r="A28" s="39"/>
      <c r="B28" s="31"/>
      <c r="C28" s="32"/>
      <c r="D28" s="33"/>
      <c r="E28" s="34"/>
      <c r="F28" s="35"/>
      <c r="G28" s="36"/>
      <c r="H28" s="37"/>
    </row>
    <row r="29" spans="1:8" ht="28.5" x14ac:dyDescent="0.45">
      <c r="A29" s="43" t="s">
        <v>15</v>
      </c>
      <c r="B29" s="44"/>
      <c r="C29" s="44"/>
      <c r="D29" s="45"/>
      <c r="E29" s="46"/>
      <c r="F29" s="46"/>
      <c r="G29" s="46"/>
      <c r="H29" s="47"/>
    </row>
    <row r="30" spans="1:8" ht="28.5" x14ac:dyDescent="0.4">
      <c r="A30" s="48" t="s">
        <v>16</v>
      </c>
      <c r="B30" s="49"/>
      <c r="C30" s="50" t="s">
        <v>17</v>
      </c>
      <c r="D30" s="50"/>
      <c r="E30" s="51"/>
      <c r="F30" s="52"/>
      <c r="G30" s="52"/>
      <c r="H30" s="52"/>
    </row>
    <row r="31" spans="1:8" ht="24" customHeight="1" x14ac:dyDescent="0.4">
      <c r="A31" s="53" t="s">
        <v>18</v>
      </c>
      <c r="B31" s="54"/>
      <c r="C31" s="84" t="s">
        <v>19</v>
      </c>
      <c r="D31" s="85"/>
      <c r="E31" s="85"/>
      <c r="F31" s="85"/>
      <c r="G31" s="85"/>
      <c r="H31" s="85"/>
    </row>
    <row r="32" spans="1:8" x14ac:dyDescent="0.4">
      <c r="A32" s="55" t="s">
        <v>20</v>
      </c>
      <c r="B32" s="56"/>
      <c r="C32" s="57" t="s">
        <v>21</v>
      </c>
      <c r="D32" s="58"/>
      <c r="E32" s="59"/>
      <c r="F32" s="60"/>
      <c r="G32" s="60"/>
      <c r="H32" s="60"/>
    </row>
    <row r="33" spans="1:8" x14ac:dyDescent="0.4">
      <c r="A33" s="53" t="s">
        <v>22</v>
      </c>
      <c r="B33" s="54"/>
      <c r="C33" s="61"/>
      <c r="D33" s="62"/>
      <c r="E33" s="59"/>
      <c r="F33" s="63"/>
      <c r="G33" s="63"/>
      <c r="H33" s="63"/>
    </row>
    <row r="34" spans="1:8" x14ac:dyDescent="0.4">
      <c r="A34" s="64" t="s">
        <v>23</v>
      </c>
      <c r="B34" s="65"/>
      <c r="C34" s="66" t="s">
        <v>24</v>
      </c>
      <c r="D34" s="66"/>
      <c r="E34" s="67"/>
      <c r="F34" s="68"/>
      <c r="G34" s="68"/>
      <c r="H34" s="68"/>
    </row>
    <row r="35" spans="1:8" ht="37.5" customHeight="1" x14ac:dyDescent="0.45">
      <c r="A35" s="69" t="s">
        <v>25</v>
      </c>
      <c r="B35" s="69"/>
      <c r="C35" s="69"/>
      <c r="D35" s="2"/>
      <c r="E35" s="1"/>
      <c r="F35" s="70"/>
      <c r="G35" s="70"/>
      <c r="H35" s="70"/>
    </row>
    <row r="36" spans="1:8" x14ac:dyDescent="0.4">
      <c r="A36" s="71"/>
      <c r="B36" s="72" t="s">
        <v>26</v>
      </c>
      <c r="C36" s="72"/>
      <c r="D36" s="72"/>
      <c r="E36" s="73"/>
      <c r="F36" s="73"/>
      <c r="G36" s="73"/>
      <c r="H36" s="74" t="s">
        <v>27</v>
      </c>
    </row>
    <row r="37" spans="1:8" ht="28.5" x14ac:dyDescent="0.4">
      <c r="A37" s="48" t="s">
        <v>28</v>
      </c>
      <c r="B37" s="50" t="s">
        <v>29</v>
      </c>
      <c r="C37" s="50"/>
      <c r="D37" s="50"/>
      <c r="E37" s="51"/>
      <c r="F37" s="52"/>
      <c r="G37" s="52"/>
      <c r="H37" s="80" t="s">
        <v>36</v>
      </c>
    </row>
    <row r="38" spans="1:8" x14ac:dyDescent="0.4">
      <c r="A38" s="53" t="s">
        <v>30</v>
      </c>
      <c r="B38" s="61" t="s">
        <v>31</v>
      </c>
      <c r="C38" s="61"/>
      <c r="D38" s="61"/>
      <c r="E38" s="59"/>
      <c r="F38" s="63"/>
      <c r="G38" s="63"/>
      <c r="H38" s="81"/>
    </row>
    <row r="39" spans="1:8" x14ac:dyDescent="0.4">
      <c r="A39" s="75" t="s">
        <v>32</v>
      </c>
      <c r="B39" s="76" t="s">
        <v>33</v>
      </c>
      <c r="C39" s="76"/>
      <c r="D39" s="76"/>
      <c r="E39" s="67"/>
      <c r="F39" s="77"/>
      <c r="G39" s="77"/>
      <c r="H39" s="82"/>
    </row>
  </sheetData>
  <mergeCells count="9">
    <mergeCell ref="H37:H39"/>
    <mergeCell ref="A22:H22"/>
    <mergeCell ref="C31:H31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2025-04-04T01:33:32Z</cp:lastPrinted>
  <dcterms:created xsi:type="dcterms:W3CDTF">2023-05-24T03:13:20Z</dcterms:created>
  <dcterms:modified xsi:type="dcterms:W3CDTF">2025-04-04T01:33:38Z</dcterms:modified>
</cp:coreProperties>
</file>